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<sst xmlns="http://schemas.openxmlformats.org/spreadsheetml/2006/main" count="55" uniqueCount="46">
  <si>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普洱市粮食产业园建设项目抹灰工程量清单报价</t>
  </si>
  <si>
    <t>工程名称：普洱市粮食产业园建设项目抹灰工程量清单</t>
  </si>
  <si>
    <t>报价截止时间：2025年10月15日09时00分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</si>
  <si>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</si>
  <si>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</si>
  <si>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</si>
  <si>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</si>
  <si>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</si>
  <si>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</si>
  <si>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</si>
  <si>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</si>
  <si>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</si>
  <si>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</si>
  <si>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</si>
  <si>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</si>
  <si>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</si>
  <si>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</si>
  <si>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</si>
  <si>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外墙抹灰</t>
  </si>
  <si>
    <t>墙体抹灰（粮仓）</t>
  </si>
  <si>
    <r>
      <rPr>
        <sz val="12"/>
        <rFont val="宋体"/>
        <charset val="134"/>
      </rPr>
      <t>1、施工部位：墙体抹灰（粮仓）；
2、基层类型:墙体，作业面高度13m以内；
3、</t>
    </r>
    <r>
      <rPr>
        <strike/>
        <sz val="12"/>
        <rFont val="宋体"/>
        <charset val="134"/>
      </rPr>
      <t>5厚抹面用抗裂砂浆中间压入耐碱玻纤网格布找平</t>
    </r>
    <r>
      <rPr>
        <sz val="12"/>
        <rFont val="宋体"/>
        <charset val="134"/>
      </rPr>
      <t>（此条不在施工范围，仅显示施工顺序）；
4、15厚1:2水泥砂浆找平、赶光（两遍成活）；
5、</t>
    </r>
    <r>
      <rPr>
        <strike/>
        <sz val="12"/>
        <rFont val="宋体"/>
        <charset val="134"/>
      </rPr>
      <t>2厚聚合物水泥基防水涂料</t>
    </r>
    <r>
      <rPr>
        <sz val="12"/>
        <rFont val="宋体"/>
        <charset val="134"/>
      </rPr>
      <t>（此条不在施工范围，仅显示施工顺序）；
6、15厚聚合物砂浆打底找平（两遍成活）；
7、</t>
    </r>
    <r>
      <rPr>
        <strike/>
        <sz val="12"/>
        <rFont val="宋体"/>
        <charset val="134"/>
      </rPr>
      <t>均匀喷涂30厚硬泡聚氨酯保温层（密度≥35kg/m³，B1级）</t>
    </r>
    <r>
      <rPr>
        <sz val="12"/>
        <rFont val="宋体"/>
        <charset val="134"/>
      </rPr>
      <t>（此条不在施工范围，仅显示施工顺序）
8、</t>
    </r>
    <r>
      <rPr>
        <strike/>
        <sz val="12"/>
        <rFont val="宋体"/>
        <charset val="134"/>
      </rPr>
      <t>涂刷两遍聚氨酯专用界面剂</t>
    </r>
    <r>
      <rPr>
        <sz val="12"/>
        <rFont val="宋体"/>
        <charset val="134"/>
      </rPr>
      <t>；（此条不在施工范围，仅显示施工顺序）
9、12厚1:3水泥防水砂浆（内掺水泥用量3%的1-1超密硅质密实剂）打底，（两遍成活）；
10、</t>
    </r>
    <r>
      <rPr>
        <strike/>
        <sz val="12"/>
        <rFont val="宋体"/>
        <charset val="134"/>
      </rPr>
      <t>实心砖墙体结构层</t>
    </r>
    <r>
      <rPr>
        <sz val="12"/>
        <rFont val="宋体"/>
        <charset val="134"/>
      </rPr>
      <t xml:space="preserve">
11、其他：满足设计及图纸规范要求（外墙、梁、外门窗、顶棚、檐沟、洞口、挑出构件部位的滴水线、阴阳角等包含在内、工作内容包含不同材料接头整平、灰饼、冲筋、拉毛、钉网、门窗小口、梁底抹灰、墙面养护、切缝）；
12、包括现场材料到场后的上下车、材料转运、搬运二次倒运、</t>
    </r>
    <r>
      <rPr>
        <sz val="12"/>
        <color rgb="FFFF0000"/>
        <rFont val="宋体"/>
        <charset val="134"/>
      </rPr>
      <t>施工用跳板</t>
    </r>
    <r>
      <rPr>
        <sz val="12"/>
        <rFont val="宋体"/>
        <charset val="134"/>
      </rPr>
      <t>、垂直运输、建筑垃圾清理等等
13、抹灰施工工艺流程：基层处理→洒水湿润→贴灰饼→挂网、拉毛→抹底子灰→修抹墙面上的箱、槽孔洞→抹门窗口水泥砂浆护角→抹罩面灰→养护
14、砂浆使用量以每10mm厚抹灰层砂浆用量17.5kg/㎡理论用量计算、超过定额损耗部分费用由乙方承担。
15、实际发生工程量以甲、乙双方现场实际收方确认工程量为准。</t>
    </r>
  </si>
  <si>
    <t xml:space="preserve">工程量按实际施工正投影面积以㎡计算、门窗、洞口以及洞口侧壁不计工程量；
</t>
  </si>
  <si>
    <t>水泥、砂石料、玻纤网、预拌砂浆</t>
  </si>
  <si>
    <t>包括不限于除甲供材外，其它设备、仪器、工具、耗材、拌合设备、零星材料及完成抹灰工作的措施费等、单价包含甲供材以外完成该工作内容全部费。垂直运输设备除甲方提供的塔吊外，其它材料垂直运输设备乙方自理，施工跳板由乙方自带</t>
  </si>
  <si>
    <t>㎡</t>
  </si>
  <si>
    <t>外脚手架现场已经搭设</t>
  </si>
  <si>
    <t>内墙抹灰20mm厚</t>
  </si>
  <si>
    <t>内墙体抹灰（粮仓）</t>
  </si>
  <si>
    <r>
      <rPr>
        <sz val="12"/>
        <rFont val="宋体"/>
        <charset val="134"/>
      </rPr>
      <t>1、施工部位：内墙体抹灰（粮仓）；
2、基层类型:墙体，作业面高度10.44m以内；
3、砂浆抹灰，两遍成活；15mm+10mm
4、其他：满足设计及图纸规范要求；（工作内容包含不同材料接头整平、灰饼、冲筋、拉毛、钉网、门窗小口、梁底抹灰、墙面养护、堆粮线以下阴角抹出R100圆角）
5、包括现场材料到场后的上下车、材料转运、搬运二次倒运、</t>
    </r>
    <r>
      <rPr>
        <sz val="12"/>
        <color rgb="FFFF0000"/>
        <rFont val="宋体"/>
        <charset val="134"/>
      </rPr>
      <t>施工用跳板</t>
    </r>
    <r>
      <rPr>
        <sz val="12"/>
        <rFont val="宋体"/>
        <charset val="134"/>
      </rPr>
      <t>、垂直运输、建筑垃圾清理等
6、抹灰施工工艺流程：基层处理→洒水湿润→贴灰饼→挂网、拉毛→抹底子灰→修抹墙面上的箱、槽孔洞→抹门窗口水泥砂浆护角→抹罩面灰→养护
7、、砂浆使用量以每10mm厚抹灰层砂浆用量17.5kg/㎡理论用量计算、超过定额损耗部分费用由乙方承担。
8、实际发生工程量以甲、乙双方现场实际收方确认工程量为准。</t>
    </r>
  </si>
  <si>
    <t xml:space="preserve">工程量按实际施工正投影面积以㎡计算、门窗、洞口及侧壁不计工程量；
</t>
  </si>
  <si>
    <t>包括不限于除甲供材外，其它设备、仪器、工具、耗材、拌合设备、零星材料及完成抹灰工作的措施费等、单价包含甲供材以外完成该工作内容全部费用。材料垂直运输设备乙方自理，施工跳板由乙方自带.</t>
  </si>
  <si>
    <t>内墙装饰脚手架</t>
  </si>
  <si>
    <t>粮仓</t>
  </si>
  <si>
    <t xml:space="preserve">1.脚手架类型:双排落地式脚手架
2.部位:粮仓
3.搭设高度:10.44m以内
4.内容:搭设步距1.8米，跨距1.5米，包括不限于连墙件的安拆、保证安全的必要防护措施及设施，脚手架搭设，拆改、拉结点和斜支撑搭拆、现场施工完成材料的成品保护、安全兜网铺拆。材料到场的上下车，材料场内水平、垂直运输及二次搬运，及钢管、扣件等使用后的材料指定堆码，堆码符合甲方的要求等。
5.其他:满足施工方案及设计规范要求，脚手架底部要求铺设50*200木垫板。作业人员必须持证上岗。
</t>
  </si>
  <si>
    <t xml:space="preserve">按定额计量规则计算，即按搭设投影面积进行计算
</t>
  </si>
  <si>
    <t>/</t>
  </si>
  <si>
    <t>包括不限于除甲供材外，其它设备、仪器、工具、耗材、拌合设备、零星材料及完成抹灰工作的措施费等、单价包含甲供材以外完成该工作内容全部费用</t>
  </si>
  <si>
    <t>顶棚抹灰5mm厚</t>
  </si>
  <si>
    <t>1、施工部位：顶棚抹灰（粮仓）；
2、基层类型:混凝土顶板，作业面高度10.44m以内
3、5厚1:0.5:3水泥石灰砂浆；
4、作业面高度10.44m以内；
5、其他：满足设计及图纸规范要求（阴阳角等包含在内、灰饼、冲筋、拉毛、养护）；
6、包括现场材料到场后的上下车、材料转运、搬运二次倒运、建筑垃圾清理等等
7、抹灰施工工艺：基层处理→洒水湿润→贴灰饼→挂网、拉毛、刮水泥浆→抹底子灰→抹罩面灰→养护
8、砂浆使用量以每10mm厚抹灰层砂浆用量17.5kg/㎡理论用量计算、超过定额损耗部分费用由乙方承担。
9、实际发生工程量以甲、乙双方现场实际收方确认工程量为准。</t>
  </si>
  <si>
    <t>工程量按实际施工投影面积以㎡计算，</t>
  </si>
  <si>
    <t>包括不限于除甲供材外，其它设备、仪器、工具、耗材、拌合设备、零星材料及完成抹灰工作的措施费等、单价包含甲供材以外完成该工作内容全部费用.材料垂直运输设备乙方自理，施工跳板由乙方自带.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</si>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</sst>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2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trike/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view="pageBreakPreview" zoomScale="70" zoomScaleNormal="70" topLeftCell="A9" workbookViewId="0">
      <selection activeCell="D14" sqref="D14"/>
    </sheetView>
  </sheetViews>
  <sheetFormatPr defaultColWidth="10" defaultRowHeight="14.4" customHeight="1"/>
  <cols>
    <col min="1" max="1" width="6.975" style="4" customWidth="1"/>
    <col min="2" max="2" width="22.4166666666667" style="3" customWidth="1"/>
    <col min="3" max="3" width="16.9833333333333" style="3" customWidth="1"/>
    <col min="4" max="4" width="77.2833333333333" style="3" customWidth="1"/>
    <col min="5" max="5" width="19.1333333333333" style="3" customWidth="1"/>
    <col min="6" max="6" width="22.85" style="3" customWidth="1"/>
    <col min="7" max="7" width="10.7" style="3" customWidth="1"/>
    <col min="8" max="8" width="36.5" style="3" customWidth="1"/>
    <col min="9" max="9" width="8.725" style="3" customWidth="1"/>
    <col min="10" max="11" width="13.4916666666667" style="4" customWidth="1"/>
    <col min="12" max="12" width="15.75" style="4" customWidth="1"/>
    <col min="13" max="14" width="15.775" style="3" customWidth="1"/>
    <col min="15" max="15" width="19.1833333333333" style="5" customWidth="1"/>
    <col min="16" max="16" width="19.1833333333333" style="3" customWidth="1"/>
    <col min="17" max="255" width="8.86666666666667" style="3" customWidth="1"/>
    <col min="256" max="256" width="8.86666666666667"/>
  </cols>
  <sheetData>
    <row r="1" customFormat="1" ht="50" customHeight="1" spans="1:255">
      <c r="A1" s="6" t="s">
        <v>0</v>
      </c>
      <c r="B1" s="6"/>
      <c r="C1" s="6"/>
      <c r="D1" s="6"/>
      <c r="E1" s="6"/>
      <c r="F1" s="6"/>
      <c r="G1" s="6"/>
      <c r="H1" s="6"/>
      <c r="I1" s="6"/>
      <c r="J1" s="35"/>
      <c r="K1" s="35"/>
      <c r="L1" s="35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customFormat="1" ht="33" customHeight="1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customFormat="1" ht="24" customHeight="1" spans="1:25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customFormat="1" ht="24" customHeight="1" spans="1:25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/>
      <c r="O4" s="36" t="s">
        <v>13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customFormat="1" ht="24" customHeight="1" spans="1:255">
      <c r="A5" s="8"/>
      <c r="B5" s="8"/>
      <c r="C5" s="8"/>
      <c r="D5" s="8"/>
      <c r="E5" s="8"/>
      <c r="F5" s="10"/>
      <c r="G5" s="8"/>
      <c r="H5" s="8"/>
      <c r="I5" s="8"/>
      <c r="J5" s="8"/>
      <c r="K5" s="8" t="s">
        <v>14</v>
      </c>
      <c r="L5" s="8"/>
      <c r="M5" s="8" t="s">
        <v>15</v>
      </c>
      <c r="N5" s="8"/>
      <c r="O5" s="3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customFormat="1" ht="33" customHeight="1" spans="1:255">
      <c r="A6" s="8"/>
      <c r="B6" s="8"/>
      <c r="C6" s="8"/>
      <c r="D6" s="8"/>
      <c r="E6" s="8"/>
      <c r="F6" s="11"/>
      <c r="G6" s="8"/>
      <c r="H6" s="8"/>
      <c r="I6" s="8"/>
      <c r="J6" s="8"/>
      <c r="K6" s="8" t="s">
        <v>16</v>
      </c>
      <c r="L6" s="8" t="s">
        <v>17</v>
      </c>
      <c r="M6" s="8" t="s">
        <v>16</v>
      </c>
      <c r="N6" s="8" t="s">
        <v>17</v>
      </c>
      <c r="O6" s="3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="1" customFormat="1" ht="165" customHeight="1" spans="1:15">
      <c r="A7" s="12">
        <v>1</v>
      </c>
      <c r="B7" s="13" t="s">
        <v>18</v>
      </c>
      <c r="C7" s="13" t="s">
        <v>19</v>
      </c>
      <c r="D7" s="14" t="s">
        <v>20</v>
      </c>
      <c r="E7" s="15" t="s">
        <v>21</v>
      </c>
      <c r="F7" s="16" t="s">
        <v>22</v>
      </c>
      <c r="G7" s="17">
        <v>0.03</v>
      </c>
      <c r="H7" s="15" t="s">
        <v>23</v>
      </c>
      <c r="I7" s="15" t="s">
        <v>24</v>
      </c>
      <c r="J7" s="37">
        <v>9000</v>
      </c>
      <c r="K7" s="15">
        <v>46</v>
      </c>
      <c r="L7" s="37">
        <f>J7*K7</f>
        <v>414000</v>
      </c>
      <c r="M7" s="37"/>
      <c r="N7" s="37">
        <f>M7*J7</f>
        <v>0</v>
      </c>
      <c r="O7" s="15" t="s">
        <v>25</v>
      </c>
    </row>
    <row r="8" s="1" customFormat="1" ht="211" customHeight="1" spans="1:15">
      <c r="A8" s="18"/>
      <c r="B8" s="19"/>
      <c r="C8" s="19"/>
      <c r="D8" s="20"/>
      <c r="E8" s="21"/>
      <c r="F8" s="20"/>
      <c r="G8" s="22"/>
      <c r="H8" s="21"/>
      <c r="I8" s="21"/>
      <c r="J8" s="38"/>
      <c r="K8" s="21"/>
      <c r="L8" s="38"/>
      <c r="M8" s="38"/>
      <c r="N8" s="38"/>
      <c r="O8" s="21"/>
    </row>
    <row r="9" s="1" customFormat="1" ht="214" customHeight="1" spans="1:15">
      <c r="A9" s="23">
        <v>2</v>
      </c>
      <c r="B9" s="24" t="s">
        <v>26</v>
      </c>
      <c r="C9" s="24" t="s">
        <v>27</v>
      </c>
      <c r="D9" s="25" t="s">
        <v>28</v>
      </c>
      <c r="E9" s="26" t="s">
        <v>29</v>
      </c>
      <c r="F9" s="24" t="s">
        <v>22</v>
      </c>
      <c r="G9" s="27">
        <v>0.03</v>
      </c>
      <c r="H9" s="23" t="s">
        <v>30</v>
      </c>
      <c r="I9" s="24" t="s">
        <v>24</v>
      </c>
      <c r="J9" s="38">
        <v>18000</v>
      </c>
      <c r="K9" s="28">
        <v>22</v>
      </c>
      <c r="L9" s="28">
        <f>J9*K9</f>
        <v>396000</v>
      </c>
      <c r="M9" s="28"/>
      <c r="N9" s="28">
        <f>M9*J9</f>
        <v>0</v>
      </c>
      <c r="O9" s="23"/>
    </row>
    <row r="10" s="1" customFormat="1" ht="167" customHeight="1" spans="1:15">
      <c r="A10" s="23">
        <v>3</v>
      </c>
      <c r="B10" s="24" t="s">
        <v>31</v>
      </c>
      <c r="C10" s="24" t="s">
        <v>32</v>
      </c>
      <c r="D10" s="25" t="s">
        <v>33</v>
      </c>
      <c r="E10" s="26" t="s">
        <v>34</v>
      </c>
      <c r="F10" s="24" t="s">
        <v>35</v>
      </c>
      <c r="G10" s="28" t="s">
        <v>35</v>
      </c>
      <c r="H10" s="23" t="s">
        <v>36</v>
      </c>
      <c r="I10" s="24" t="s">
        <v>24</v>
      </c>
      <c r="J10" s="28">
        <v>18000</v>
      </c>
      <c r="K10" s="28">
        <v>19</v>
      </c>
      <c r="L10" s="28">
        <f>J10*K10</f>
        <v>342000</v>
      </c>
      <c r="M10" s="28"/>
      <c r="N10" s="28"/>
      <c r="O10" s="23"/>
    </row>
    <row r="11" s="1" customFormat="1" ht="174" customHeight="1" spans="1:15">
      <c r="A11" s="29">
        <v>4</v>
      </c>
      <c r="B11" s="21" t="s">
        <v>37</v>
      </c>
      <c r="C11" s="24" t="s">
        <v>32</v>
      </c>
      <c r="D11" s="25" t="s">
        <v>38</v>
      </c>
      <c r="E11" s="26" t="s">
        <v>39</v>
      </c>
      <c r="F11" s="26" t="s">
        <v>22</v>
      </c>
      <c r="G11" s="27">
        <v>0.03</v>
      </c>
      <c r="H11" s="23" t="s">
        <v>40</v>
      </c>
      <c r="I11" s="24" t="s">
        <v>24</v>
      </c>
      <c r="J11" s="38">
        <v>7500</v>
      </c>
      <c r="K11" s="28">
        <v>8</v>
      </c>
      <c r="L11" s="28">
        <f>J11*K11</f>
        <v>60000</v>
      </c>
      <c r="M11" s="28"/>
      <c r="N11" s="28">
        <f>M11*J11</f>
        <v>0</v>
      </c>
      <c r="O11" s="23"/>
    </row>
    <row r="12" s="2" customFormat="1" ht="34" customHeight="1" spans="1:15">
      <c r="A12" s="30" t="s">
        <v>41</v>
      </c>
      <c r="B12" s="31"/>
      <c r="C12" s="31"/>
      <c r="D12" s="31"/>
      <c r="E12" s="31"/>
      <c r="F12" s="31"/>
      <c r="G12" s="31"/>
      <c r="H12" s="31"/>
      <c r="I12" s="39"/>
      <c r="J12" s="36"/>
      <c r="K12" s="36"/>
      <c r="L12" s="40">
        <f>SUM(L7:L11)</f>
        <v>1212000</v>
      </c>
      <c r="M12" s="41"/>
      <c r="N12" s="40">
        <f>SUM(N7:N11)</f>
        <v>0</v>
      </c>
      <c r="O12" s="40"/>
    </row>
    <row r="13" s="3" customFormat="1" ht="47" customHeight="1" spans="1:15">
      <c r="A13" s="32" t="s">
        <v>42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2"/>
    </row>
    <row r="14" s="3" customFormat="1" ht="55" customHeight="1" spans="1:15">
      <c r="A14" s="34"/>
      <c r="B14" s="34"/>
      <c r="C14" s="34"/>
      <c r="D14" s="34"/>
      <c r="E14" s="34"/>
      <c r="F14" s="34"/>
      <c r="G14" s="34"/>
      <c r="H14" s="34"/>
      <c r="I14" s="43" t="s">
        <v>43</v>
      </c>
      <c r="J14" s="43"/>
      <c r="K14" s="43"/>
      <c r="L14" s="43"/>
      <c r="M14" s="43"/>
      <c r="N14" s="43"/>
      <c r="O14" s="43"/>
    </row>
    <row r="15" s="3" customFormat="1" ht="55" customHeight="1" spans="1:15">
      <c r="A15" s="34"/>
      <c r="B15" s="34"/>
      <c r="C15" s="34"/>
      <c r="D15" s="34"/>
      <c r="E15" s="34"/>
      <c r="F15" s="34"/>
      <c r="G15" s="34"/>
      <c r="H15" s="34"/>
      <c r="I15" s="43" t="s">
        <v>44</v>
      </c>
      <c r="J15" s="43"/>
      <c r="K15" s="43"/>
      <c r="L15" s="43"/>
      <c r="M15" s="43"/>
      <c r="N15" s="43"/>
      <c r="O15" s="43"/>
    </row>
    <row r="16" s="3" customFormat="1" ht="55" customHeight="1" spans="1:15">
      <c r="A16" s="34"/>
      <c r="B16" s="34"/>
      <c r="C16" s="34"/>
      <c r="D16" s="34"/>
      <c r="E16" s="34"/>
      <c r="F16" s="34"/>
      <c r="G16" s="34"/>
      <c r="H16" s="34"/>
      <c r="I16" s="43" t="s">
        <v>45</v>
      </c>
      <c r="J16" s="43"/>
      <c r="K16" s="43"/>
      <c r="L16" s="43"/>
      <c r="M16" s="43"/>
      <c r="N16" s="43"/>
      <c r="O16" s="43"/>
    </row>
    <row r="17" s="3" customFormat="1" ht="13.5" spans="1:15">
      <c r="A17" s="4"/>
      <c r="J17" s="4"/>
      <c r="K17" s="4"/>
      <c r="L17" s="4"/>
      <c r="O17" s="5"/>
    </row>
    <row r="18" s="3" customFormat="1" ht="13.5" spans="1:15">
      <c r="A18" s="4"/>
      <c r="J18" s="4"/>
      <c r="K18" s="4"/>
      <c r="L18" s="4"/>
      <c r="O18" s="5"/>
    </row>
    <row r="19" s="3" customFormat="1" ht="13.5" spans="1:15">
      <c r="A19" s="4"/>
      <c r="J19" s="4"/>
      <c r="K19" s="4"/>
      <c r="L19" s="4"/>
      <c r="O19" s="5"/>
    </row>
    <row r="20" s="3" customFormat="1" ht="13.5" spans="1:15">
      <c r="A20" s="4"/>
      <c r="J20" s="4"/>
      <c r="K20" s="4"/>
      <c r="L20" s="4"/>
      <c r="O20" s="5"/>
    </row>
    <row r="21" s="3" customFormat="1" ht="13.5" spans="1:15">
      <c r="A21" s="4"/>
      <c r="J21" s="4"/>
      <c r="K21" s="4"/>
      <c r="L21" s="4"/>
      <c r="O21" s="5"/>
    </row>
    <row r="22" s="3" customFormat="1" ht="13.5" spans="1:15">
      <c r="A22" s="4"/>
      <c r="J22" s="4"/>
      <c r="K22" s="4"/>
      <c r="L22" s="4"/>
      <c r="O22" s="5"/>
    </row>
    <row r="23" s="3" customFormat="1" ht="13.5" spans="1:15">
      <c r="A23" s="4"/>
      <c r="J23" s="4"/>
      <c r="K23" s="4"/>
      <c r="L23" s="4"/>
      <c r="O23" s="5"/>
    </row>
  </sheetData>
  <autoFilter xmlns:etc="http://www.wps.cn/officeDocument/2017/etCustomData" ref="A6:IU16" etc:filterBottomFollowUsedRange="0">
    <extLst/>
  </autoFilter>
  <mergeCells count="38">
    <mergeCell ref="A1:O1"/>
    <mergeCell ref="A2:O2"/>
    <mergeCell ref="A3:O3"/>
    <mergeCell ref="K4:L4"/>
    <mergeCell ref="M4:N4"/>
    <mergeCell ref="K5:L5"/>
    <mergeCell ref="M5:N5"/>
    <mergeCell ref="A12:I12"/>
    <mergeCell ref="A13:O13"/>
    <mergeCell ref="I14:O14"/>
    <mergeCell ref="I15:O15"/>
    <mergeCell ref="I16:O16"/>
    <mergeCell ref="A4:A6"/>
    <mergeCell ref="A7:A8"/>
    <mergeCell ref="B4:B6"/>
    <mergeCell ref="B7:B8"/>
    <mergeCell ref="C4:C6"/>
    <mergeCell ref="C7:C8"/>
    <mergeCell ref="D4:D6"/>
    <mergeCell ref="D7:D8"/>
    <mergeCell ref="E4:E6"/>
    <mergeCell ref="E7:E8"/>
    <mergeCell ref="F4:F6"/>
    <mergeCell ref="F7:F8"/>
    <mergeCell ref="G4:G6"/>
    <mergeCell ref="G7:G8"/>
    <mergeCell ref="H4:H6"/>
    <mergeCell ref="H7:H8"/>
    <mergeCell ref="I4:I6"/>
    <mergeCell ref="I7:I8"/>
    <mergeCell ref="J4:J6"/>
    <mergeCell ref="J7:J8"/>
    <mergeCell ref="K7:K8"/>
    <mergeCell ref="L7:L8"/>
    <mergeCell ref="M7:M8"/>
    <mergeCell ref="N7:N8"/>
    <mergeCell ref="O4:O6"/>
    <mergeCell ref="O7:O8"/>
  </mergeCells>
  <conditionalFormatting sqref="D7">
    <cfRule type="cellIs" priority="6" stopIfTrue="1" operator="lessThan">
      <formula>-0.2</formula>
    </cfRule>
    <cfRule type="cellIs" priority="5" stopIfTrue="1" operator="greaterThan">
      <formula>0.2</formula>
    </cfRule>
  </conditionalFormatting>
  <conditionalFormatting sqref="D11">
    <cfRule type="cellIs" priority="1" stopIfTrue="1" operator="greaterThan">
      <formula>0.2</formula>
    </cfRule>
    <cfRule type="cellIs" priority="2" stopIfTrue="1" operator="lessThan">
      <formula>-0.2</formula>
    </cfRule>
  </conditionalFormatting>
  <conditionalFormatting sqref="D9:D10">
    <cfRule type="cellIs" priority="3" stopIfTrue="1" operator="greaterThan">
      <formula>0.2</formula>
    </cfRule>
    <cfRule type="cellIs" priority="4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2025-10-10T11:40:51Z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5DB8D2FD9D354A9DBF0E7E819710B10F_13</vt:lpwstr>
  </property>
  <property fmtid="{D5CDD505-2E9C-101B-9397-08002B2CF9AE}" pid="3" name="KSOProductBuildVer">
    <vt:lpwstr>2052-12.1.0.22529</vt:lpwstr>
  </property>
</Properties>
</file>