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<sst xmlns="http://schemas.openxmlformats.org/spreadsheetml/2006/main" count="82" uniqueCount="52">
  <si>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普洱市粮食产业园建设项目涂料工程量清单报价</t>
  </si>
  <si>
    <t>工程名称：普洱市粮食产业园建设项目涂料工程量清单</t>
  </si>
  <si>
    <t>报价截止时间：2025年10月15日09时00分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</si>
  <si>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</si>
  <si>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</si>
  <si>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</si>
  <si>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</si>
  <si>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</si>
  <si>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</si>
  <si>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</si>
  <si>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</si>
  <si>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</si>
  <si>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</si>
  <si>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</si>
  <si>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</si>
  <si>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</si>
  <si>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</si>
  <si>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</si>
  <si>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外墙真石漆</t>
  </si>
  <si>
    <t>粮仓、一站式服务中心、油泵房、物料库</t>
  </si>
  <si>
    <t>1、施工部位：外墙真石漆；
2、基层类型:墙体
3、施工内容:面层涂料1道；主层涂料1道；根据设计进行分格；底层涂料1道（抗碱封闭底漆）刮涂耐水腻子（两遍成活），干燥后打磨；包工包料。5厚抹面用抗裂砂浆中间压入耐碱玻纤网格布找平，包工包料。
4、其他：满足设计及图纸规范要求
5、包括现场材料到场后的上下车、材料转运、搬运二次倒运、建筑垃圾清理等
6、施工工艺：5mm厚抗裂砂浆层（中间压入耐碱玻纤网格布）→柔性耐水腻子一道→抗碱封闭底漆→分格处理→中涂仿石漆→面涂仿石漆→罩面漆</t>
  </si>
  <si>
    <t>工程量按墙面正投影面积以㎡计算，乙方按含主材的单价进行报价，结算时按实扣除甲供材金额后进行结算。</t>
  </si>
  <si>
    <t>材料名称：真石漆
品牌：东方雨虹
定额工程量：4.16kg/m2
单价：2.124元/㎡</t>
  </si>
  <si>
    <t>材料名称：真石面漆
品牌：东方雨虹
定额工程量：0.31kg/m2
单价：8.36元/㎡</t>
  </si>
  <si>
    <t>材料名称：醇酸清漆
品牌：东方雨虹
定额工程量：0.27kg/m2
单价：9.47元/㎡</t>
  </si>
  <si>
    <t>材料名称：外墙腻子粉
品牌：东方雨虹
定额工程量：2.04kg/m2
单价：0.74元/㎡</t>
  </si>
  <si>
    <t>/</t>
  </si>
  <si>
    <t>乙方包工包料施工，其它设备、工具、耗材、仪器、零星材料、辅材及完成腻子涂料工作的措施费等、单价包含完成该工作内容全部费用</t>
  </si>
  <si>
    <t>㎡</t>
  </si>
  <si>
    <t>内墙涂料</t>
  </si>
  <si>
    <t>粮仓</t>
  </si>
  <si>
    <t xml:space="preserve">1、施工部位：内墙涂料（粮仓）；
2、基层类型:墙体
3、施工内容:刷白色薄型合成树脂乳液类涂料两道（无毒环保），普通装修；耐水腻子（两遍成活），包工包料。
4、其他：满足设计及图纸规范要求
5、包括现场材料到场后的上下车、材料转运、搬运二次倒运、建筑垃圾清理等
6、施工工艺：耐水腻子（两遍成活）→白色薄型合成树脂乳液类涂料两道（无毒环保）
</t>
  </si>
  <si>
    <t>材料名称：苯丙乳胶漆
品牌：东方雨虹
定额工程量：0.27kg/m2
单价：8.23元/㎡</t>
  </si>
  <si>
    <t>材料名称：苯丙清漆
品牌：东方雨虹
定额工程量：0.11kg/m2
单价：3.98元/㎡</t>
  </si>
  <si>
    <t>材料名称：成品腻子粉
品牌：东方雨虹
定额工程量：1.98kg/m2
单价：0.75元/㎡</t>
  </si>
  <si>
    <t>乙方包工包料施工，其它设备、仪器、工具、耗材、零星材料及完成腻子涂料工作的措施费等、单价包含完成该工作内容全部费用</t>
  </si>
  <si>
    <t>一站式服务中心、油泵房、物料库</t>
  </si>
  <si>
    <t>1、施工部位：顶板涂料（粮仓）；
2、基层类型:砂浆
3、施工内容:无机涂料2遍（无毒环保）；2厚耐水腻子；3厚底基防裂腻子找平，包工包料。
4、其他：满足设计及图纸规范要求
5、包括现场材料到场后的上下车、材料转运、搬运二次倒运、建筑垃圾清理等
6、施工工艺：3厚底基防裂腻子找平→2厚耐水腻子→无机涂料2遍（无毒环保）</t>
  </si>
  <si>
    <t>材料名称：耐水防霉涂料
品牌：东方雨虹
定额工程量：0.5kg/m2
单价：15.03元/㎡</t>
  </si>
  <si>
    <t>材料名称：耐水腻子粉
品牌：东方雨虹
定额工程量：2.04kg/m2
单价：0.78元/㎡</t>
  </si>
  <si>
    <t>顶板涂料</t>
  </si>
  <si>
    <r>
      <rPr>
        <sz val="12"/>
        <rFont val="宋体"/>
        <charset val="134"/>
      </rPr>
      <t>1、项目名称：顶板涂料；
2、基层类型:墙体
3、施工内容:无机涂料2遍（无毒环保）；2厚耐水腻子；3厚底基防裂腻子找平，包工包料。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</t>
    </r>
  </si>
  <si>
    <t>一站式服务中心、物料库</t>
  </si>
  <si>
    <r>
      <rPr>
        <sz val="12"/>
        <rFont val="宋体"/>
        <charset val="134"/>
      </rPr>
      <t>1、施工部位：顶棚涂料；
2、基层类型:墙体
3、施工内容:涂料喷涂饰面（燃烧性能A级）；2mm厚面层耐水腻子；3-5mm底基防裂腻子；素水泥浆一道甩毛，包工包料。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
6、施工工艺：3-5mm底基防裂腻子→2mm厚面层耐水腻子→无机涂料2遍（燃烧性能A级）</t>
    </r>
  </si>
  <si>
    <t>顶棚涂料</t>
  </si>
  <si>
    <t>油泵房</t>
  </si>
  <si>
    <r>
      <rPr>
        <sz val="12"/>
        <rFont val="宋体"/>
        <charset val="134"/>
      </rPr>
      <t>1、施工部位：顶棚涂料（油泵房）；
2、基层类型:混凝土
3、施工内容:涂料喷涂（燃烧性能A级）；2mm厚面层耐水腻子；3-5mm底基防裂腻子；素水泥浆，包工包料。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
6、施工工艺：3-5mm底基防裂腻子→2mm厚面层耐水腻子→无机涂料2遍（燃烧性能A级）</t>
    </r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</si>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</sst>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1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tabSelected="1" view="pageBreakPreview" zoomScale="55" zoomScaleNormal="70" workbookViewId="0">
      <selection activeCell="D17" sqref="D17"/>
    </sheetView>
  </sheetViews>
  <sheetFormatPr defaultColWidth="10" defaultRowHeight="14.4" customHeight="1"/>
  <cols>
    <col min="1" max="1" width="6.975" style="4" customWidth="1"/>
    <col min="2" max="2" width="11.0416666666667" style="3" customWidth="1"/>
    <col min="3" max="3" width="16.9833333333333" style="3" customWidth="1"/>
    <col min="4" max="4" width="77.2833333333333" style="3" customWidth="1"/>
    <col min="5" max="5" width="19.1333333333333" style="3" customWidth="1"/>
    <col min="6" max="9" width="22.85" style="3" customWidth="1"/>
    <col min="10" max="10" width="8.75" style="3" customWidth="1"/>
    <col min="11" max="11" width="19.7666666666667" style="3" customWidth="1"/>
    <col min="12" max="12" width="8.725" style="3" customWidth="1"/>
    <col min="13" max="15" width="13.4916666666667" style="4" customWidth="1"/>
    <col min="16" max="17" width="15.775" style="3" customWidth="1"/>
    <col min="18" max="18" width="19.1833333333333" style="5" customWidth="1"/>
    <col min="19" max="19" width="19.1833333333333" style="3" customWidth="1"/>
    <col min="20" max="258" width="8.86666666666667" style="3" customWidth="1"/>
    <col min="259" max="259" width="8.86666666666667"/>
  </cols>
  <sheetData>
    <row r="1" customFormat="1" ht="50" customHeight="1" spans="1:2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5"/>
      <c r="N1" s="25"/>
      <c r="O1" s="25"/>
      <c r="P1" s="6"/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customFormat="1" ht="24" customHeight="1" spans="1:25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</row>
    <row r="4" customFormat="1" ht="24" customHeight="1" spans="1:25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/>
      <c r="H4" s="10"/>
      <c r="I4" s="26"/>
      <c r="J4" s="8" t="s">
        <v>9</v>
      </c>
      <c r="K4" s="8" t="s">
        <v>10</v>
      </c>
      <c r="L4" s="8" t="s">
        <v>11</v>
      </c>
      <c r="M4" s="8" t="s">
        <v>12</v>
      </c>
      <c r="N4" s="8"/>
      <c r="O4" s="8"/>
      <c r="P4" s="8"/>
      <c r="Q4" s="8"/>
      <c r="R4" s="21" t="s">
        <v>13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</row>
    <row r="5" customFormat="1" ht="24" customHeight="1" spans="1:258">
      <c r="A5" s="8"/>
      <c r="B5" s="8"/>
      <c r="C5" s="8"/>
      <c r="D5" s="8"/>
      <c r="E5" s="8"/>
      <c r="F5" s="11"/>
      <c r="G5" s="12"/>
      <c r="H5" s="12"/>
      <c r="I5" s="27"/>
      <c r="J5" s="8"/>
      <c r="K5" s="8"/>
      <c r="L5" s="8"/>
      <c r="M5" s="8"/>
      <c r="N5" s="8" t="s">
        <v>14</v>
      </c>
      <c r="O5" s="8"/>
      <c r="P5" s="8" t="s">
        <v>15</v>
      </c>
      <c r="Q5" s="8"/>
      <c r="R5" s="2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</row>
    <row r="6" customFormat="1" ht="33" customHeight="1" spans="1:258">
      <c r="A6" s="8"/>
      <c r="B6" s="8"/>
      <c r="C6" s="8"/>
      <c r="D6" s="8"/>
      <c r="E6" s="8"/>
      <c r="F6" s="13"/>
      <c r="G6" s="14"/>
      <c r="H6" s="14"/>
      <c r="I6" s="28"/>
      <c r="J6" s="8"/>
      <c r="K6" s="8"/>
      <c r="L6" s="8"/>
      <c r="M6" s="8"/>
      <c r="N6" s="8" t="s">
        <v>16</v>
      </c>
      <c r="O6" s="8" t="s">
        <v>17</v>
      </c>
      <c r="P6" s="8" t="s">
        <v>16</v>
      </c>
      <c r="Q6" s="8" t="s">
        <v>17</v>
      </c>
      <c r="R6" s="2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</row>
    <row r="7" s="1" customFormat="1" ht="147" customHeight="1" spans="1:18">
      <c r="A7" s="15">
        <v>1</v>
      </c>
      <c r="B7" s="16" t="s">
        <v>18</v>
      </c>
      <c r="C7" s="17" t="s">
        <v>19</v>
      </c>
      <c r="D7" s="16" t="s">
        <v>20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25</v>
      </c>
      <c r="J7" s="29" t="s">
        <v>26</v>
      </c>
      <c r="K7" s="20" t="s">
        <v>27</v>
      </c>
      <c r="L7" s="19" t="s">
        <v>28</v>
      </c>
      <c r="M7" s="30">
        <v>9896.69</v>
      </c>
      <c r="N7" s="30">
        <v>40.49</v>
      </c>
      <c r="O7" s="30">
        <f t="shared" ref="O7:O12" si="0">M7*N7</f>
        <v>400716.9781</v>
      </c>
      <c r="P7" s="30"/>
      <c r="Q7" s="30">
        <f t="shared" ref="Q7:Q12" si="1">P7*M7</f>
        <v>0</v>
      </c>
      <c r="R7" s="20"/>
    </row>
    <row r="8" s="1" customFormat="1" ht="121" customHeight="1" spans="1:18">
      <c r="A8" s="19">
        <v>2</v>
      </c>
      <c r="B8" s="20" t="s">
        <v>29</v>
      </c>
      <c r="C8" s="19" t="s">
        <v>30</v>
      </c>
      <c r="D8" s="16" t="s">
        <v>31</v>
      </c>
      <c r="E8" s="18" t="s">
        <v>21</v>
      </c>
      <c r="F8" s="18" t="s">
        <v>32</v>
      </c>
      <c r="G8" s="18" t="s">
        <v>33</v>
      </c>
      <c r="H8" s="18" t="s">
        <v>34</v>
      </c>
      <c r="I8" s="18"/>
      <c r="J8" s="29" t="s">
        <v>26</v>
      </c>
      <c r="K8" s="20" t="s">
        <v>35</v>
      </c>
      <c r="L8" s="19" t="s">
        <v>28</v>
      </c>
      <c r="M8" s="30">
        <v>16000</v>
      </c>
      <c r="N8" s="30">
        <v>18.14</v>
      </c>
      <c r="O8" s="30">
        <f t="shared" si="0"/>
        <v>290240</v>
      </c>
      <c r="P8" s="30"/>
      <c r="Q8" s="30">
        <f t="shared" si="1"/>
        <v>0</v>
      </c>
      <c r="R8" s="20"/>
    </row>
    <row r="9" s="1" customFormat="1" ht="121" customHeight="1" spans="1:18">
      <c r="A9" s="15">
        <v>3</v>
      </c>
      <c r="B9" s="20" t="s">
        <v>29</v>
      </c>
      <c r="C9" s="19" t="s">
        <v>36</v>
      </c>
      <c r="D9" s="16" t="s">
        <v>37</v>
      </c>
      <c r="E9" s="18" t="s">
        <v>21</v>
      </c>
      <c r="F9" s="18" t="s">
        <v>38</v>
      </c>
      <c r="G9" s="18" t="s">
        <v>39</v>
      </c>
      <c r="H9" s="18"/>
      <c r="I9" s="18"/>
      <c r="J9" s="29" t="s">
        <v>26</v>
      </c>
      <c r="K9" s="20" t="s">
        <v>35</v>
      </c>
      <c r="L9" s="19" t="s">
        <v>28</v>
      </c>
      <c r="M9" s="30">
        <v>1419.18</v>
      </c>
      <c r="N9" s="30">
        <v>23.11</v>
      </c>
      <c r="O9" s="30">
        <f t="shared" si="0"/>
        <v>32797.2498</v>
      </c>
      <c r="P9" s="30"/>
      <c r="Q9" s="30">
        <f t="shared" si="1"/>
        <v>0</v>
      </c>
      <c r="R9" s="20"/>
    </row>
    <row r="10" customFormat="1" ht="121" customHeight="1" spans="1:258">
      <c r="A10" s="19">
        <v>4</v>
      </c>
      <c r="B10" s="20" t="s">
        <v>40</v>
      </c>
      <c r="C10" s="19" t="s">
        <v>30</v>
      </c>
      <c r="D10" s="20" t="s">
        <v>41</v>
      </c>
      <c r="E10" s="18" t="s">
        <v>21</v>
      </c>
      <c r="F10" s="18" t="s">
        <v>38</v>
      </c>
      <c r="G10" s="18" t="s">
        <v>39</v>
      </c>
      <c r="H10" s="18"/>
      <c r="I10" s="18"/>
      <c r="J10" s="29" t="s">
        <v>26</v>
      </c>
      <c r="K10" s="20" t="s">
        <v>35</v>
      </c>
      <c r="L10" s="19" t="s">
        <v>28</v>
      </c>
      <c r="M10" s="30">
        <v>8000</v>
      </c>
      <c r="N10" s="30">
        <v>24.11</v>
      </c>
      <c r="O10" s="30">
        <f t="shared" si="0"/>
        <v>192880</v>
      </c>
      <c r="P10" s="30"/>
      <c r="Q10" s="30">
        <f t="shared" si="1"/>
        <v>0</v>
      </c>
      <c r="R10" s="2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</row>
    <row r="11" customFormat="1" ht="143" customHeight="1" spans="1:258">
      <c r="A11" s="15">
        <v>5</v>
      </c>
      <c r="B11" s="20" t="s">
        <v>40</v>
      </c>
      <c r="C11" s="19" t="s">
        <v>42</v>
      </c>
      <c r="D11" s="16" t="s">
        <v>43</v>
      </c>
      <c r="E11" s="18" t="s">
        <v>21</v>
      </c>
      <c r="F11" s="18" t="s">
        <v>38</v>
      </c>
      <c r="G11" s="18" t="s">
        <v>39</v>
      </c>
      <c r="H11" s="18"/>
      <c r="I11" s="18"/>
      <c r="J11" s="29" t="s">
        <v>26</v>
      </c>
      <c r="K11" s="20" t="s">
        <v>35</v>
      </c>
      <c r="L11" s="19" t="s">
        <v>28</v>
      </c>
      <c r="M11" s="30">
        <v>774</v>
      </c>
      <c r="N11" s="30">
        <v>24.11</v>
      </c>
      <c r="O11" s="30">
        <f t="shared" si="0"/>
        <v>18661.14</v>
      </c>
      <c r="P11" s="30"/>
      <c r="Q11" s="30">
        <f t="shared" si="1"/>
        <v>0</v>
      </c>
      <c r="R11" s="2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</row>
    <row r="12" customFormat="1" ht="135" customHeight="1" spans="1:258">
      <c r="A12" s="19">
        <v>6</v>
      </c>
      <c r="B12" s="20" t="s">
        <v>44</v>
      </c>
      <c r="C12" s="19" t="s">
        <v>45</v>
      </c>
      <c r="D12" s="16" t="s">
        <v>46</v>
      </c>
      <c r="E12" s="18" t="s">
        <v>21</v>
      </c>
      <c r="F12" s="18" t="s">
        <v>38</v>
      </c>
      <c r="G12" s="18" t="s">
        <v>39</v>
      </c>
      <c r="H12" s="18"/>
      <c r="I12" s="18"/>
      <c r="J12" s="29" t="s">
        <v>26</v>
      </c>
      <c r="K12" s="20" t="s">
        <v>35</v>
      </c>
      <c r="L12" s="19" t="s">
        <v>28</v>
      </c>
      <c r="M12" s="30">
        <v>104</v>
      </c>
      <c r="N12" s="30">
        <v>24.11</v>
      </c>
      <c r="O12" s="30">
        <f t="shared" si="0"/>
        <v>2507.44</v>
      </c>
      <c r="P12" s="30"/>
      <c r="Q12" s="30">
        <f t="shared" si="1"/>
        <v>0</v>
      </c>
      <c r="R12" s="2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</row>
    <row r="13" s="2" customFormat="1" ht="34" customHeight="1" spans="1:18">
      <c r="A13" s="21" t="s">
        <v>47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1">
        <f>SUM(O7:O12)</f>
        <v>937802.8079</v>
      </c>
      <c r="P13" s="32"/>
      <c r="Q13" s="31">
        <f>SUM(Q7:Q12)</f>
        <v>0</v>
      </c>
      <c r="R13" s="31"/>
    </row>
    <row r="14" s="3" customFormat="1" ht="47" customHeight="1" spans="1:18">
      <c r="A14" s="22" t="s">
        <v>48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4"/>
    </row>
    <row r="15" s="3" customFormat="1" ht="55" customHeight="1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" t="s">
        <v>49</v>
      </c>
      <c r="M15" s="33"/>
      <c r="N15" s="33"/>
      <c r="O15" s="33"/>
      <c r="P15" s="33"/>
      <c r="Q15" s="33"/>
      <c r="R15" s="33"/>
    </row>
    <row r="16" s="3" customFormat="1" ht="55" customHeight="1" spans="1:18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3" t="s">
        <v>50</v>
      </c>
      <c r="M16" s="33"/>
      <c r="N16" s="33"/>
      <c r="O16" s="33"/>
      <c r="P16" s="33"/>
      <c r="Q16" s="33"/>
      <c r="R16" s="33"/>
    </row>
    <row r="17" s="3" customFormat="1" ht="55" customHeight="1" spans="1:18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" t="s">
        <v>51</v>
      </c>
      <c r="M17" s="33"/>
      <c r="N17" s="33"/>
      <c r="O17" s="33"/>
      <c r="P17" s="33"/>
      <c r="Q17" s="33"/>
      <c r="R17" s="33"/>
    </row>
    <row r="18" s="3" customFormat="1" ht="13.5" spans="1:18">
      <c r="A18" s="4"/>
      <c r="M18" s="4"/>
      <c r="N18" s="4"/>
      <c r="O18" s="4"/>
      <c r="R18" s="5"/>
    </row>
    <row r="19" s="3" customFormat="1" ht="13.5" spans="1:18">
      <c r="A19" s="4"/>
      <c r="M19" s="4"/>
      <c r="N19" s="4"/>
      <c r="O19" s="4"/>
      <c r="R19" s="5"/>
    </row>
    <row r="20" s="3" customFormat="1" ht="13.5" spans="1:18">
      <c r="A20" s="4"/>
      <c r="M20" s="4"/>
      <c r="N20" s="4"/>
      <c r="O20" s="4"/>
      <c r="R20" s="5"/>
    </row>
    <row r="21" s="3" customFormat="1" ht="13.5" spans="1:18">
      <c r="A21" s="4"/>
      <c r="M21" s="4"/>
      <c r="N21" s="4"/>
      <c r="O21" s="4"/>
      <c r="R21" s="5"/>
    </row>
    <row r="22" s="3" customFormat="1" ht="13.5" spans="1:18">
      <c r="A22" s="4"/>
      <c r="M22" s="4"/>
      <c r="N22" s="4"/>
      <c r="O22" s="4"/>
      <c r="R22" s="5"/>
    </row>
    <row r="23" s="3" customFormat="1" ht="13.5" spans="1:18">
      <c r="A23" s="4"/>
      <c r="M23" s="4"/>
      <c r="N23" s="4"/>
      <c r="O23" s="4"/>
      <c r="R23" s="5"/>
    </row>
    <row r="24" s="3" customFormat="1" ht="13.5" spans="1:18">
      <c r="A24" s="4"/>
      <c r="M24" s="4"/>
      <c r="N24" s="4"/>
      <c r="O24" s="4"/>
      <c r="R24" s="5"/>
    </row>
  </sheetData>
  <autoFilter xmlns:etc="http://www.wps.cn/officeDocument/2017/etCustomData" ref="A6:IX17" etc:filterBottomFollowUsedRange="0">
    <extLst/>
  </autoFilter>
  <mergeCells count="23">
    <mergeCell ref="A1:R1"/>
    <mergeCell ref="A2:R2"/>
    <mergeCell ref="A3:R3"/>
    <mergeCell ref="N4:O4"/>
    <mergeCell ref="P4:Q4"/>
    <mergeCell ref="N5:O5"/>
    <mergeCell ref="P5:Q5"/>
    <mergeCell ref="A13:L13"/>
    <mergeCell ref="A14:R14"/>
    <mergeCell ref="L15:R15"/>
    <mergeCell ref="L16:R16"/>
    <mergeCell ref="L17:R17"/>
    <mergeCell ref="A4:A6"/>
    <mergeCell ref="B4:B6"/>
    <mergeCell ref="C4:C6"/>
    <mergeCell ref="D4:D6"/>
    <mergeCell ref="E4:E6"/>
    <mergeCell ref="J4:J6"/>
    <mergeCell ref="K4:K6"/>
    <mergeCell ref="L4:L6"/>
    <mergeCell ref="M4:M6"/>
    <mergeCell ref="R4:R6"/>
    <mergeCell ref="F4:I6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conditionalFormatting sqref="D8">
    <cfRule type="cellIs" priority="37" stopIfTrue="1" operator="greaterThan">
      <formula>0.2</formula>
    </cfRule>
    <cfRule type="cellIs" priority="38" stopIfTrue="1" operator="lessThan">
      <formula>-0.2</formula>
    </cfRule>
  </conditionalFormatting>
  <conditionalFormatting sqref="D9">
    <cfRule type="cellIs" priority="34" stopIfTrue="1" operator="greaterThan">
      <formula>0.2</formula>
    </cfRule>
    <cfRule type="cellIs" priority="35" stopIfTrue="1" operator="lessThan">
      <formula>-0.2</formula>
    </cfRule>
  </conditionalFormatting>
  <conditionalFormatting sqref="D10">
    <cfRule type="cellIs" priority="25" stopIfTrue="1" operator="greaterThan">
      <formula>0.2</formula>
    </cfRule>
    <cfRule type="cellIs" priority="26" stopIfTrue="1" operator="lessThan">
      <formula>-0.2</formula>
    </cfRule>
  </conditionalFormatting>
  <conditionalFormatting sqref="D11">
    <cfRule type="cellIs" priority="22" stopIfTrue="1" operator="greaterThan">
      <formula>0.2</formula>
    </cfRule>
    <cfRule type="cellIs" priority="23" stopIfTrue="1" operator="lessThan">
      <formula>-0.2</formula>
    </cfRule>
  </conditionalFormatting>
  <conditionalFormatting sqref="D12">
    <cfRule type="cellIs" priority="19" stopIfTrue="1" operator="greaterThan">
      <formula>0.2</formula>
    </cfRule>
    <cfRule type="cellIs" priority="2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2025-10-10T11:41:07Z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DA9EB29A71A744078A45FC3BBD229769_13</vt:lpwstr>
  </property>
  <property fmtid="{D5CDD505-2E9C-101B-9397-08002B2CF9AE}" pid="3" name="KSOProductBuildVer">
    <vt:lpwstr>2052-12.1.0.22529</vt:lpwstr>
  </property>
</Properties>
</file>