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工程清单 " sheetId="2" r:id="rId1"/>
  </sheets>
  <definedNames>
    <definedName name="_xlnm._FilterDatabase" localSheetId="0" hidden="1">'工程清单 '!$A$6:$IU$17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<sst xmlns="http://schemas.openxmlformats.org/spreadsheetml/2006/main" count="79" uniqueCount="50">
  <si>
    <t>普洱市粮食产业园建设项目（一期建设EPC）第二批次模板、外架工程量清单</t>
  </si>
  <si>
    <t>工程名称：普洱市粮食产业园建设项目（一期建设EPC）-第二批次模板、外架工程</t>
  </si>
  <si>
    <t>报价截止时间：2026年3月23日14时30分</t>
  </si>
  <si>
    <t>序号</t>
  </si>
  <si>
    <t>分项名称</t>
  </si>
  <si>
    <t>施工部位</t>
  </si>
  <si>
    <t>工作内容</t>
  </si>
  <si>
    <t>计量规则</t>
  </si>
  <si>
    <t>甲供材料</t>
  </si>
  <si>
    <t>甲供材料损耗率</t>
  </si>
  <si>
    <t>乙方自带</t>
  </si>
  <si>
    <t>计量单位</t>
  </si>
  <si>
    <t>暂定工程量</t>
  </si>
  <si>
    <t>招募控制价</t>
  </si>
  <si>
    <t>竞价单位报价</t>
  </si>
  <si>
    <t>备注</t>
  </si>
  <si>
    <t>需要含在单价中进行报价</t>
  </si>
  <si>
    <t>不需要含在单价中</t>
  </si>
  <si>
    <t>不含税单价（元）</t>
  </si>
  <si>
    <t>不含税合价（元）</t>
  </si>
  <si>
    <t>模板工程</t>
  </si>
  <si>
    <t>普洱粮食产业园</t>
  </si>
  <si>
    <t>1、木模制作、转运、安装、拆除、支撑架的搭拆，后浇带钢丝网挂设、拆模后修补打磨、模板、、脚手板安拆及支撑架材料上下车、材料水平垂直运输、清理杂物与施工中产生的垃圾、收捡、堆码、清运、周转料堆码、保管、使用、现场文明施工等（包含标识标牌、标语等安全文明标识安装），含工完料尽场地清。
间距符合方案要求。
2、部位：1#平房仓、2#平房仓、3#平房仓、4#-1平房仓、机修车间及器材库、消防泵房、综合楼、物料库、油罐基础
3、其他：架体搭设、模板安拆满足方案及规范要求，配合相关性能检测，包括但不限于提供试验试件及配合检测所需人工。</t>
  </si>
  <si>
    <t>按混凝土接触面积计算</t>
  </si>
  <si>
    <t>/</t>
  </si>
  <si>
    <t>无</t>
  </si>
  <si>
    <t>模板、支撑钢管、扣件、顶托、对拉螺栓、止水螺杆，蝴蝶卡、pvc管、顶托及木枋、圆钉、铁丝、钢丝网、铅丝、钉锤、电锯、沉降缝泡沫板模板等模板工程所需的所有施工机具、辅材</t>
  </si>
  <si>
    <t>m2</t>
  </si>
  <si>
    <t>下悬板模板工程10.44m</t>
  </si>
  <si>
    <t>1、下悬板模板制作、转运、安装、拆除、支撑架的搭拆，后浇带钢丝网挂设、拆模后修补打磨、模板、、脚手板安拆及支撑架材料上下车、材料水平垂直运输、清理杂物与施工中产生的垃圾、收捡、堆码、清运、周转料堆码、保管、使用、现场文明施工等（包含标识标牌、标语等安全文明标识安装），含工完料尽场地清。
2、自带支撑架顶端加密钢管、反拉钢管、对撑钢管、扣件、木枋、顶托等材料安拆，间距符合方案要求。
3、部位：1#平房仓、2#平房仓、3#平房仓、4#-1平房仓
4、其他：架体搭设、模板安拆满足方案及规范要求，配合相关性能检测，包括但不限于提供试验试件及配合检测所需人工。</t>
  </si>
  <si>
    <t>二次结构模板</t>
  </si>
  <si>
    <t xml:space="preserve">1、所有图示二次结构结构木模制作、转运、安装、拆除、支撑架的搭拆，拆模后修补打磨、模板及支撑架材料上下车、材料水平垂直运输、清理杂物、脚手板安拆与施工中产生的垃圾、收捡、堆码、清运、周转料堆码、保管、使用、现场文明施工等（包含标识标牌、标语等安全文明标识安装），含工完料尽场地清。
2、部位：部位：机修车间及器材库、消防泵房、综合楼、物料库
3、其他：搭设、模板安拆满足方案及规范要求，配合相关性能检测，包括但不限于提供试验试件及配合检测所需人工。
</t>
  </si>
  <si>
    <t>模板、支撑钢管、扣件、顶托、对拉螺栓、蝴蝶卡、pvc管、顶托及木枋、圆钉、铁丝、铅丝、钉锤、电锯等模板工程所需的所有施工机具、辅材</t>
  </si>
  <si>
    <t>外脚手架工程</t>
  </si>
  <si>
    <t>1.工作内容：基础平整、外架搭设、拆改、拆除、预埋件安装（要求采用新型连墙件）、三宝四口、临边防护、材料收捡、搬运、堆码、安全网水平垂直挂拆维护、挡脚板和护身栏板安拆维护、槽钢加工和安拆（如有）、标识标牌安放、卸料平台、上人斜道、张拉操作平台、卸料平台、安全通道搭拆、建筑物楼层临边围护、搭拆等雨季施工措施费用等，清理施工过程产生的建筑垃圾（包含标识标牌、标语、楼层标识反光带、钢管油漆等安全文明标识安装维护），含工完料尽场地清。含六个月租期，超过6个月，按每月3元/m2/月计算超期租赁费
2.架体搭设高于作业面1.5m以上（该部分不单独计量）
3.张拉操作平台、架体搭设、拆除符合方案及规范要求。
4、其他：外脚手架安拆满足方案及规范要求，配合相关性能检测，包括但不限于提供试验试件及配合检测所需人工，外架垫板要求采用50板。</t>
  </si>
  <si>
    <t>按脚手架正投影面积计，外墙长度*墙高计算，其他所有在综合单价中考虑，不单独计量最终以甲乙方核定实际合格工程量为准</t>
  </si>
  <si>
    <t>安全网</t>
  </si>
  <si>
    <t>除甲供材料外的其他所有材料机具；含钢管、垫板、扣件、铁丝、铅丝、钉锤、电锯、小板车、喷涂油漆等辅材和工具</t>
  </si>
  <si>
    <t>零星用工（技工）</t>
  </si>
  <si>
    <t>1.完成本项目施工范围内清单未包含的工作内容 
2.零工分为普工及技工</t>
  </si>
  <si>
    <t>最终以甲乙双方核定工程量为准</t>
  </si>
  <si>
    <t>技工</t>
  </si>
  <si>
    <t>工日</t>
  </si>
  <si>
    <t>零星用工（普工）</t>
  </si>
  <si>
    <t>普工</t>
  </si>
  <si>
    <t>合计金额</t>
  </si>
  <si>
    <t>备注：1、结算支付方式：按月/或实际完成节点合格工程价款的 70% 支付进度款，工程竣工验收合格后付至总价款的 90% ，工程竣工验收半年后支付至总价款的97%。剩余 3% 留作质量保证金在质保期满后一次性无息退还，付款前乙方需提供等额增值税发票，甲方凭票付款。
2、报价为不含税价格，按发票开具情况据实结算。</t>
  </si>
  <si>
    <t>竞价报价单位：（盖单位章）</t>
  </si>
  <si>
    <t>联系人及联系电话：</t>
  </si>
  <si>
    <t>日期：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</si>
</sst>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protection locked="0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3" borderId="1" xfId="49" applyFont="1" applyFill="1" applyBorder="1" applyAlignment="1" applyProtection="1">
      <alignment horizontal="center" vertical="center" wrapText="1"/>
    </xf>
    <xf numFmtId="9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546A2A5B-03E1-4506-9950-D90481C18DF2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32D6A450-EA73-44D0-9438-699E97A762AE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U20"/>
  <sheetViews>
    <sheetView showZeros="0" tabSelected="1" view="pageBreakPreview" zoomScale="70" zoomScaleNormal="55" topLeftCell="A7" workbookViewId="0">
      <selection activeCell="B7" sqref="B7:B12"/>
    </sheetView>
  </sheetViews>
  <sheetFormatPr defaultColWidth="10" defaultRowHeight="13.5"/>
  <cols>
    <col min="1" max="1" width="7" style="6" customWidth="1"/>
    <col min="2" max="2" width="16.1833333333333" style="5" customWidth="1"/>
    <col min="3" max="3" width="18.825" style="5" customWidth="1"/>
    <col min="4" max="4" width="84.3833333333333" style="5" customWidth="1"/>
    <col min="5" max="6" width="16.425" style="5" customWidth="1"/>
    <col min="7" max="7" width="15.5333333333333" style="5" customWidth="1"/>
    <col min="8" max="8" width="14.3833333333333" style="5" customWidth="1"/>
    <col min="9" max="9" width="26.4916666666667" style="5" customWidth="1"/>
    <col min="10" max="10" width="8.96666666666667" style="5" customWidth="1"/>
    <col min="11" max="11" width="16" style="6" customWidth="1"/>
    <col min="12" max="13" width="17.5166666666667" style="6" customWidth="1"/>
    <col min="14" max="15" width="17.5166666666667" style="5" customWidth="1"/>
    <col min="16" max="16" width="7" style="7" customWidth="1"/>
    <col min="17" max="17" width="11.3583333333333" style="5" customWidth="1"/>
    <col min="18" max="18" width="30.9083333333333" style="6" hidden="1" customWidth="1"/>
    <col min="19" max="19" width="20.1583333333333" style="6" hidden="1" customWidth="1"/>
    <col min="20" max="255" width="8.85833333333333" style="5" customWidth="1"/>
    <col min="256" max="256" width="8.85833333333333" style="1"/>
    <col min="257" max="16384" width="10" style="1"/>
  </cols>
  <sheetData>
    <row r="1" s="1" customFormat="1" ht="25.5" spans="1:25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9"/>
      <c r="L1" s="9"/>
      <c r="M1" s="9"/>
      <c r="N1" s="8"/>
      <c r="O1" s="8"/>
      <c r="P1" s="8"/>
      <c r="Q1" s="5"/>
      <c r="R1" s="6"/>
      <c r="S1" s="6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</row>
    <row r="2" s="2" customFormat="1" ht="20.25" spans="1:25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12"/>
      <c r="S2" s="12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</row>
    <row r="3" s="2" customFormat="1" ht="20.25" spans="1:25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2"/>
      <c r="S3" s="12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</row>
    <row r="4" s="2" customFormat="1" ht="37" customHeight="1" spans="1:255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/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/>
      <c r="N4" s="13" t="s">
        <v>14</v>
      </c>
      <c r="O4" s="13"/>
      <c r="P4" s="13" t="s">
        <v>15</v>
      </c>
      <c r="Q4" s="11"/>
      <c r="R4" s="12"/>
      <c r="S4" s="12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</row>
    <row r="5" s="2" customFormat="1" ht="37" customHeight="1" spans="1:25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1"/>
      <c r="R5" s="12"/>
      <c r="S5" s="12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</row>
    <row r="6" s="2" customFormat="1" ht="44" customHeight="1" spans="1:255">
      <c r="A6" s="13"/>
      <c r="B6" s="13"/>
      <c r="C6" s="13"/>
      <c r="D6" s="13"/>
      <c r="E6" s="13"/>
      <c r="F6" s="13" t="s">
        <v>16</v>
      </c>
      <c r="G6" s="14" t="s">
        <v>17</v>
      </c>
      <c r="H6" s="13"/>
      <c r="I6" s="13"/>
      <c r="J6" s="13"/>
      <c r="K6" s="13"/>
      <c r="L6" s="13" t="s">
        <v>18</v>
      </c>
      <c r="M6" s="13" t="s">
        <v>19</v>
      </c>
      <c r="N6" s="13" t="s">
        <v>18</v>
      </c>
      <c r="O6" s="13" t="s">
        <v>19</v>
      </c>
      <c r="P6" s="13"/>
      <c r="Q6" s="11"/>
      <c r="R6" s="12"/>
      <c r="S6" s="12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</row>
    <row r="7" s="3" customFormat="1" ht="142" customHeight="1" spans="1:255">
      <c r="A7" s="15">
        <v>1</v>
      </c>
      <c r="B7" s="16" t="s">
        <v>20</v>
      </c>
      <c r="C7" s="17" t="s">
        <v>21</v>
      </c>
      <c r="D7" s="17" t="s">
        <v>22</v>
      </c>
      <c r="E7" s="18" t="s">
        <v>23</v>
      </c>
      <c r="F7" s="15" t="s">
        <v>24</v>
      </c>
      <c r="G7" s="16" t="s">
        <v>25</v>
      </c>
      <c r="H7" s="16" t="s">
        <v>24</v>
      </c>
      <c r="I7" s="16" t="s">
        <v>26</v>
      </c>
      <c r="J7" s="16" t="s">
        <v>27</v>
      </c>
      <c r="K7" s="19">
        <f>45897.19-21113.8</f>
        <v>24783.39</v>
      </c>
      <c r="L7" s="20">
        <v>60</v>
      </c>
      <c r="M7" s="21">
        <f t="shared" ref="M7:M12" si="0">L7*K7</f>
        <v>1487003.4</v>
      </c>
      <c r="N7" s="15"/>
      <c r="O7" s="15">
        <f t="shared" ref="O7:O12" si="1">N7*K7</f>
        <v>0</v>
      </c>
      <c r="P7" s="15"/>
      <c r="Q7" s="22"/>
      <c r="R7" s="23"/>
      <c r="S7" s="23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</row>
    <row r="8" s="3" customFormat="1" ht="172" customHeight="1" spans="1:255">
      <c r="A8" s="15">
        <v>2</v>
      </c>
      <c r="B8" s="24" t="s">
        <v>28</v>
      </c>
      <c r="C8" s="17" t="s">
        <v>21</v>
      </c>
      <c r="D8" s="17" t="s">
        <v>29</v>
      </c>
      <c r="E8" s="24" t="s">
        <v>23</v>
      </c>
      <c r="F8" s="15" t="s">
        <v>24</v>
      </c>
      <c r="G8" s="25" t="s">
        <v>25</v>
      </c>
      <c r="H8" s="26" t="s">
        <v>24</v>
      </c>
      <c r="I8" s="24" t="s">
        <v>26</v>
      </c>
      <c r="J8" s="27" t="s">
        <v>27</v>
      </c>
      <c r="K8" s="19">
        <v>21113.8</v>
      </c>
      <c r="L8" s="18">
        <v>110</v>
      </c>
      <c r="M8" s="21">
        <f t="shared" si="0"/>
        <v>2322518</v>
      </c>
      <c r="N8" s="15"/>
      <c r="O8" s="15">
        <f t="shared" si="1"/>
        <v>0</v>
      </c>
      <c r="P8" s="15"/>
      <c r="Q8" s="22"/>
      <c r="R8" s="23"/>
      <c r="S8" s="23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</row>
    <row r="9" s="3" customFormat="1" ht="138" customHeight="1" spans="1:255">
      <c r="A9" s="15">
        <v>3</v>
      </c>
      <c r="B9" s="24" t="s">
        <v>30</v>
      </c>
      <c r="C9" s="17" t="s">
        <v>21</v>
      </c>
      <c r="D9" s="17" t="s">
        <v>31</v>
      </c>
      <c r="E9" s="24" t="s">
        <v>23</v>
      </c>
      <c r="F9" s="15" t="s">
        <v>24</v>
      </c>
      <c r="G9" s="24" t="s">
        <v>25</v>
      </c>
      <c r="H9" s="26" t="s">
        <v>24</v>
      </c>
      <c r="I9" s="24" t="s">
        <v>32</v>
      </c>
      <c r="J9" s="27" t="s">
        <v>27</v>
      </c>
      <c r="K9" s="19">
        <v>8528.21</v>
      </c>
      <c r="L9" s="18">
        <v>70</v>
      </c>
      <c r="M9" s="21">
        <f t="shared" si="0"/>
        <v>596974.7</v>
      </c>
      <c r="N9" s="15"/>
      <c r="O9" s="15">
        <f t="shared" si="1"/>
        <v>0</v>
      </c>
      <c r="P9" s="15"/>
      <c r="Q9" s="22"/>
      <c r="R9" s="23"/>
      <c r="S9" s="23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</row>
    <row r="10" s="3" customFormat="1" ht="192" customHeight="1" spans="1:255">
      <c r="A10" s="15">
        <v>4</v>
      </c>
      <c r="B10" s="24" t="s">
        <v>33</v>
      </c>
      <c r="C10" s="17" t="s">
        <v>21</v>
      </c>
      <c r="D10" s="17" t="s">
        <v>34</v>
      </c>
      <c r="E10" s="24" t="s">
        <v>35</v>
      </c>
      <c r="F10" s="15" t="s">
        <v>24</v>
      </c>
      <c r="G10" s="25" t="s">
        <v>36</v>
      </c>
      <c r="H10" s="26" t="s">
        <v>24</v>
      </c>
      <c r="I10" s="24" t="s">
        <v>37</v>
      </c>
      <c r="J10" s="27" t="s">
        <v>27</v>
      </c>
      <c r="K10" s="19">
        <v>10986.19</v>
      </c>
      <c r="L10" s="18">
        <v>40</v>
      </c>
      <c r="M10" s="21">
        <f t="shared" si="0"/>
        <v>439447.6</v>
      </c>
      <c r="N10" s="15"/>
      <c r="O10" s="15">
        <f t="shared" si="1"/>
        <v>0</v>
      </c>
      <c r="P10" s="15"/>
      <c r="Q10" s="22"/>
      <c r="R10" s="23"/>
      <c r="S10" s="23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</row>
    <row r="11" s="3" customFormat="1" ht="73" customHeight="1" spans="1:255">
      <c r="A11" s="15">
        <v>5</v>
      </c>
      <c r="B11" s="24" t="s">
        <v>38</v>
      </c>
      <c r="C11" s="17" t="s">
        <v>21</v>
      </c>
      <c r="D11" s="17" t="s">
        <v>39</v>
      </c>
      <c r="E11" s="24" t="s">
        <v>40</v>
      </c>
      <c r="F11" s="15"/>
      <c r="G11" s="25" t="s">
        <v>24</v>
      </c>
      <c r="H11" s="26" t="s">
        <v>24</v>
      </c>
      <c r="I11" s="24" t="s">
        <v>41</v>
      </c>
      <c r="J11" s="24" t="s">
        <v>42</v>
      </c>
      <c r="K11" s="19">
        <v>1</v>
      </c>
      <c r="L11" s="28">
        <v>260</v>
      </c>
      <c r="M11" s="21">
        <f t="shared" si="0"/>
        <v>260</v>
      </c>
      <c r="N11" s="15"/>
      <c r="O11" s="15">
        <f t="shared" si="1"/>
        <v>0</v>
      </c>
      <c r="P11" s="15"/>
      <c r="Q11" s="22"/>
      <c r="R11" s="23"/>
      <c r="S11" s="23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</row>
    <row r="12" s="3" customFormat="1" ht="73" customHeight="1" spans="1:255">
      <c r="A12" s="15">
        <v>6</v>
      </c>
      <c r="B12" s="24" t="s">
        <v>43</v>
      </c>
      <c r="C12" s="17" t="s">
        <v>21</v>
      </c>
      <c r="D12" s="17" t="s">
        <v>39</v>
      </c>
      <c r="E12" s="24" t="s">
        <v>40</v>
      </c>
      <c r="F12" s="15"/>
      <c r="G12" s="25" t="s">
        <v>24</v>
      </c>
      <c r="H12" s="24" t="s">
        <v>24</v>
      </c>
      <c r="I12" s="24" t="s">
        <v>44</v>
      </c>
      <c r="J12" s="24" t="s">
        <v>42</v>
      </c>
      <c r="K12" s="19">
        <v>1</v>
      </c>
      <c r="L12" s="28">
        <v>150</v>
      </c>
      <c r="M12" s="21">
        <f t="shared" si="0"/>
        <v>150</v>
      </c>
      <c r="N12" s="15"/>
      <c r="O12" s="15">
        <f t="shared" si="1"/>
        <v>0</v>
      </c>
      <c r="P12" s="15"/>
      <c r="Q12" s="22"/>
      <c r="R12" s="23"/>
      <c r="S12" s="23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</row>
    <row r="13" s="4" customFormat="1" ht="46" customHeight="1" spans="1:255">
      <c r="A13" s="15" t="s">
        <v>45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21"/>
      <c r="M13" s="29">
        <f>SUM(M7:M12)</f>
        <v>4846353.7</v>
      </c>
      <c r="N13" s="30"/>
      <c r="O13" s="30">
        <f>SUM(O7:O12)</f>
        <v>0</v>
      </c>
      <c r="P13" s="30"/>
      <c r="R13" s="31"/>
      <c r="S13" s="31"/>
    </row>
    <row r="14" s="5" customFormat="1" ht="57" customHeight="1" spans="1:255">
      <c r="A14" s="32" t="s">
        <v>46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R14" s="6"/>
      <c r="S14" s="6"/>
    </row>
    <row r="15" s="5" customFormat="1" ht="18.75" spans="1:255">
      <c r="A15" s="33"/>
      <c r="B15" s="33"/>
      <c r="C15" s="33"/>
      <c r="D15" s="33"/>
      <c r="E15" s="33"/>
      <c r="F15" s="33"/>
      <c r="G15" s="33"/>
      <c r="H15" s="33"/>
      <c r="I15" s="33"/>
      <c r="K15" s="34" t="s">
        <v>47</v>
      </c>
      <c r="L15" s="34"/>
      <c r="M15" s="6"/>
      <c r="P15" s="7"/>
      <c r="R15" s="6"/>
      <c r="S15" s="6"/>
    </row>
    <row r="16" s="5" customFormat="1" ht="18.75" spans="1:255">
      <c r="A16" s="33"/>
      <c r="B16" s="33"/>
      <c r="C16" s="33"/>
      <c r="D16" s="33"/>
      <c r="E16" s="33"/>
      <c r="F16" s="33"/>
      <c r="G16" s="33"/>
      <c r="H16" s="33"/>
      <c r="I16" s="33"/>
      <c r="K16" s="34" t="s">
        <v>48</v>
      </c>
      <c r="L16" s="34"/>
      <c r="M16" s="6"/>
      <c r="P16" s="7"/>
      <c r="R16" s="6"/>
      <c r="S16" s="6"/>
    </row>
    <row r="17" s="5" customFormat="1" ht="18.75" spans="1:19">
      <c r="A17" s="33"/>
      <c r="B17" s="33"/>
      <c r="C17" s="33"/>
      <c r="D17" s="33"/>
      <c r="E17" s="33"/>
      <c r="F17" s="33"/>
      <c r="G17" s="33"/>
      <c r="H17" s="33"/>
      <c r="I17" s="33"/>
      <c r="K17" s="34" t="s">
        <v>49</v>
      </c>
      <c r="L17" s="34"/>
      <c r="M17" s="6"/>
      <c r="P17" s="7"/>
      <c r="R17" s="6"/>
      <c r="S17" s="6"/>
    </row>
    <row r="18" s="5" customFormat="1" spans="1:19">
      <c r="A18" s="6"/>
      <c r="K18" s="6"/>
      <c r="L18" s="6"/>
      <c r="M18" s="6"/>
      <c r="P18" s="7"/>
      <c r="R18" s="6"/>
      <c r="S18" s="6"/>
    </row>
    <row r="19" s="5" customFormat="1" spans="1:19">
      <c r="A19" s="6"/>
      <c r="K19" s="6"/>
      <c r="L19" s="6"/>
      <c r="M19" s="6"/>
      <c r="P19" s="7"/>
      <c r="R19" s="6"/>
      <c r="S19" s="6"/>
    </row>
    <row r="20" s="5" customFormat="1" spans="1:19">
      <c r="A20" s="6"/>
      <c r="K20" s="6"/>
      <c r="L20" s="6"/>
      <c r="M20" s="6"/>
      <c r="P20" s="7"/>
      <c r="R20" s="6"/>
      <c r="S20" s="6"/>
    </row>
  </sheetData>
  <autoFilter xmlns:etc="http://www.wps.cn/officeDocument/2017/etCustomData" ref="A6:IU17" etc:filterBottomFollowUsedRange="0">
    <extLst/>
  </autoFilter>
  <mergeCells count="21">
    <mergeCell ref="A1:P1"/>
    <mergeCell ref="A2:P2"/>
    <mergeCell ref="A3:P3"/>
    <mergeCell ref="A13:J13"/>
    <mergeCell ref="A14:P14"/>
    <mergeCell ref="K15:L15"/>
    <mergeCell ref="K16:L16"/>
    <mergeCell ref="K17:L17"/>
    <mergeCell ref="A4:A6"/>
    <mergeCell ref="B4:B6"/>
    <mergeCell ref="C4:C6"/>
    <mergeCell ref="D4:D6"/>
    <mergeCell ref="E4:E6"/>
    <mergeCell ref="H4:H6"/>
    <mergeCell ref="I4:I6"/>
    <mergeCell ref="J4:J6"/>
    <mergeCell ref="K4:K6"/>
    <mergeCell ref="P4:P6"/>
    <mergeCell ref="F4:G5"/>
    <mergeCell ref="L4:M5"/>
    <mergeCell ref="N4:O5"/>
  </mergeCells>
  <pageMargins left="0.75" right="0.75" top="1" bottom="1" header="0.5" footer="0.5"/>
  <pageSetup paperSize="8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工程清单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2201122C</dc:creator>
  <cp:lastModifiedBy>小资Æ别跑</cp:lastModifiedBy>
  <dcterms:created xsi:type="dcterms:W3CDTF">2024-12-06T09:27:00Z</dcterms:created>
  <dcterms:modified xsi:type="dcterms:W3CDTF">2026-03-16T07:05:41Z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0FA4FCB125FE45F8863C1B01C78C3020_13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