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常用资料\廉政合规部资料\招投标\物资公司\楚雄禄丰污水处理厂设备\防水材料\"/>
    </mc:Choice>
  </mc:AlternateContent>
  <xr:revisionPtr revIDLastSave="0" documentId="13_ncr:1_{9E329CAF-C674-4D49-965E-CA58725E07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采购汇总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L15" i="1"/>
  <c r="J15" i="1"/>
  <c r="L6" i="1"/>
  <c r="H6" i="1"/>
  <c r="L14" i="1"/>
  <c r="L13" i="1"/>
  <c r="L12" i="1"/>
  <c r="L11" i="1"/>
  <c r="L10" i="1"/>
  <c r="L9" i="1"/>
  <c r="L8" i="1"/>
  <c r="L7" i="1"/>
  <c r="F15" i="1" l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<sst xmlns="http://schemas.openxmlformats.org/spreadsheetml/2006/main" count="72" uniqueCount="45">
  <si>
    <t>致：云南省设计院集团建设有限公司楚雄分公司</t>
  </si>
  <si>
    <t>序号</t>
  </si>
  <si>
    <t>物资名称</t>
  </si>
  <si>
    <t>规格型号</t>
  </si>
  <si>
    <t>技术要求/标准</t>
  </si>
  <si>
    <t>单位</t>
  </si>
  <si>
    <t>数量</t>
  </si>
  <si>
    <t>单价（元）</t>
  </si>
  <si>
    <t>金额（元）</t>
  </si>
  <si>
    <t>聚合物水泥砂浆（防腐）</t>
  </si>
  <si>
    <t>厚度10mm</t>
  </si>
  <si>
    <t>国标</t>
  </si>
  <si>
    <t>KG</t>
  </si>
  <si>
    <t>环氧沥青涂料</t>
  </si>
  <si>
    <t>1.0厚</t>
  </si>
  <si>
    <t>原浆型防腐蚀涂层</t>
  </si>
  <si>
    <t>厚度≥300μm</t>
  </si>
  <si>
    <t>厚浆型防腐蚀涂层</t>
  </si>
  <si>
    <t>树脂玻璃鳞片涂层</t>
  </si>
  <si>
    <t>厚度≥250μm</t>
  </si>
  <si>
    <t>水泥基渗透结晶型防水涂料</t>
  </si>
  <si>
    <t>用量＞1.5kg/㎡，涂抹2遍，厚度＞1.0mm</t>
  </si>
  <si>
    <t>无纺聚氨酯纤维布隔离层</t>
  </si>
  <si>
    <t>200g/㎡</t>
  </si>
  <si>
    <t>m2</t>
  </si>
  <si>
    <t>防腐涂层</t>
  </si>
  <si>
    <t>厚度≥200μm</t>
  </si>
  <si>
    <t>非固化橡胶沥青防火涂料</t>
  </si>
  <si>
    <t>2mm</t>
  </si>
  <si>
    <t>合计</t>
  </si>
  <si>
    <t>2、支付/结算方式：</t>
  </si>
  <si>
    <t>3、质量保证或服务保障：质量保证按照国家标准</t>
  </si>
  <si>
    <t>㎡</t>
  </si>
  <si>
    <t>1、以上报价（含税），计算税率为13%，开具13%的增值税（专用）发票。</t>
    <phoneticPr fontId="3" type="noConversion"/>
  </si>
  <si>
    <r>
      <t>报 价 表</t>
    </r>
    <r>
      <rPr>
        <sz val="22"/>
        <color theme="1"/>
        <rFont val="宋体"/>
        <family val="3"/>
        <charset val="134"/>
        <scheme val="minor"/>
      </rPr>
      <t xml:space="preserve"> （一）</t>
    </r>
    <phoneticPr fontId="3" type="noConversion"/>
  </si>
  <si>
    <t>4、其他说明：技术规范标准如附件</t>
    <phoneticPr fontId="3" type="noConversion"/>
  </si>
  <si>
    <t>数量</t>
    <phoneticPr fontId="3" type="noConversion"/>
  </si>
  <si>
    <t>备注</t>
    <phoneticPr fontId="3" type="noConversion"/>
  </si>
  <si>
    <r>
      <t xml:space="preserve">    我公司就贵单位</t>
    </r>
    <r>
      <rPr>
        <u/>
        <sz val="14"/>
        <color theme="1"/>
        <rFont val="宋体"/>
        <family val="3"/>
        <charset val="134"/>
        <scheme val="minor"/>
      </rPr>
      <t>楚雄州禄丰绿色水电硅材一体化园区污水处理厂建设项目EPC</t>
    </r>
    <r>
      <rPr>
        <sz val="14"/>
        <color theme="1"/>
        <rFont val="宋体"/>
        <family val="3"/>
        <charset val="134"/>
        <scheme val="minor"/>
      </rPr>
      <t>项目的</t>
    </r>
    <r>
      <rPr>
        <u/>
        <sz val="14"/>
        <color theme="1"/>
        <rFont val="宋体"/>
        <family val="3"/>
        <charset val="134"/>
        <scheme val="minor"/>
      </rPr>
      <t>防水、防腐涂料</t>
    </r>
    <r>
      <rPr>
        <sz val="14"/>
        <color theme="1"/>
        <rFont val="宋体"/>
        <family val="3"/>
        <charset val="134"/>
        <scheme val="minor"/>
      </rPr>
      <t>供应作如下报价：</t>
    </r>
    <phoneticPr fontId="3" type="noConversion"/>
  </si>
  <si>
    <t>KG报价1</t>
    <phoneticPr fontId="3" type="noConversion"/>
  </si>
  <si>
    <t>平方报价2</t>
    <phoneticPr fontId="3" type="noConversion"/>
  </si>
  <si>
    <t xml:space="preserve">                                                         报价单位/人：  </t>
    <phoneticPr fontId="3" type="noConversion"/>
  </si>
  <si>
    <t xml:space="preserve">                                                  联系人：</t>
    <phoneticPr fontId="3" type="noConversion"/>
  </si>
  <si>
    <t xml:space="preserve">                                                电话：</t>
    <phoneticPr fontId="3" type="noConversion"/>
  </si>
  <si>
    <t xml:space="preserve">                                                                    报价日期：2023年 4 月 23 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</si>
</sst>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u/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="80" zoomScaleNormal="80" zoomScaleSheetLayoutView="85" workbookViewId="0">
      <selection activeCell="A20" sqref="A20:M20"/>
    </sheetView>
  </sheetViews>
  <sheetFormatPr defaultColWidth="8.75" defaultRowHeight="13.5" x14ac:dyDescent="0.15"/>
  <cols>
    <col min="1" max="1" width="7.25" customWidth="1"/>
    <col min="2" max="2" width="29.75" customWidth="1"/>
    <col min="3" max="3" width="27.5" customWidth="1"/>
    <col min="4" max="4" width="11.375" customWidth="1"/>
    <col min="5" max="5" width="8.375" customWidth="1"/>
    <col min="6" max="6" width="14.5" customWidth="1"/>
    <col min="7" max="7" width="14.125" customWidth="1"/>
    <col min="8" max="8" width="15.875" customWidth="1"/>
    <col min="9" max="9" width="7.625" customWidth="1"/>
    <col min="10" max="10" width="14.625" customWidth="1"/>
    <col min="11" max="11" width="13.875" customWidth="1"/>
    <col min="12" max="12" width="16.5" customWidth="1"/>
    <col min="13" max="13" width="21.125" customWidth="1"/>
  </cols>
  <sheetData>
    <row r="1" spans="1:13" ht="33.950000000000003" customHeight="1" x14ac:dyDescent="0.1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.75" customHeight="1" x14ac:dyDescent="0.15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0" customHeight="1" x14ac:dyDescent="0.15">
      <c r="A4" s="21" t="s">
        <v>1</v>
      </c>
      <c r="B4" s="21" t="s">
        <v>2</v>
      </c>
      <c r="C4" s="21" t="s">
        <v>3</v>
      </c>
      <c r="D4" s="21" t="s">
        <v>4</v>
      </c>
      <c r="E4" s="21" t="s">
        <v>39</v>
      </c>
      <c r="F4" s="21"/>
      <c r="G4" s="21"/>
      <c r="H4" s="21"/>
      <c r="I4" s="21" t="s">
        <v>40</v>
      </c>
      <c r="J4" s="21"/>
      <c r="K4" s="21"/>
      <c r="L4" s="21"/>
      <c r="M4" s="14" t="s">
        <v>37</v>
      </c>
    </row>
    <row r="5" spans="1:13" ht="30" customHeight="1" x14ac:dyDescent="0.15">
      <c r="A5" s="21"/>
      <c r="B5" s="21"/>
      <c r="C5" s="21"/>
      <c r="D5" s="21"/>
      <c r="E5" s="3" t="s">
        <v>5</v>
      </c>
      <c r="F5" s="3" t="s">
        <v>6</v>
      </c>
      <c r="G5" s="3" t="s">
        <v>7</v>
      </c>
      <c r="H5" s="3" t="s">
        <v>8</v>
      </c>
      <c r="I5" s="3" t="s">
        <v>5</v>
      </c>
      <c r="J5" s="3" t="s">
        <v>36</v>
      </c>
      <c r="K5" s="3" t="s">
        <v>7</v>
      </c>
      <c r="L5" s="3" t="s">
        <v>8</v>
      </c>
      <c r="M5" s="14"/>
    </row>
    <row r="6" spans="1:13" ht="30" customHeight="1" x14ac:dyDescent="0.15">
      <c r="A6" s="4">
        <v>1</v>
      </c>
      <c r="B6" s="5" t="s">
        <v>9</v>
      </c>
      <c r="C6" s="5" t="s">
        <v>10</v>
      </c>
      <c r="D6" s="4" t="s">
        <v>11</v>
      </c>
      <c r="E6" s="3" t="s">
        <v>12</v>
      </c>
      <c r="F6" s="11">
        <v>153313.35</v>
      </c>
      <c r="G6" s="3"/>
      <c r="H6" s="12">
        <f>G6*F6</f>
        <v>0</v>
      </c>
      <c r="I6" s="2" t="s">
        <v>32</v>
      </c>
      <c r="J6" s="1">
        <v>10220.89</v>
      </c>
      <c r="K6" s="3"/>
      <c r="L6" s="12">
        <f>K6*J6</f>
        <v>0</v>
      </c>
      <c r="M6" s="6"/>
    </row>
    <row r="7" spans="1:13" ht="30" customHeight="1" x14ac:dyDescent="0.15">
      <c r="A7" s="3">
        <v>2</v>
      </c>
      <c r="B7" s="7" t="s">
        <v>13</v>
      </c>
      <c r="C7" s="8" t="s">
        <v>14</v>
      </c>
      <c r="D7" s="3" t="s">
        <v>11</v>
      </c>
      <c r="E7" s="3" t="s">
        <v>12</v>
      </c>
      <c r="F7" s="11">
        <v>7133.64</v>
      </c>
      <c r="G7" s="3"/>
      <c r="H7" s="12">
        <f t="shared" ref="H7:H14" si="0">G7*F7</f>
        <v>0</v>
      </c>
      <c r="I7" s="2" t="s">
        <v>32</v>
      </c>
      <c r="J7" s="1">
        <v>3566.82</v>
      </c>
      <c r="K7" s="3"/>
      <c r="L7" s="12">
        <f t="shared" ref="L7:L14" si="1">K7*J7</f>
        <v>0</v>
      </c>
      <c r="M7" s="6"/>
    </row>
    <row r="8" spans="1:13" ht="30" customHeight="1" x14ac:dyDescent="0.15">
      <c r="A8" s="3">
        <v>3</v>
      </c>
      <c r="B8" s="7" t="s">
        <v>15</v>
      </c>
      <c r="C8" s="7" t="s">
        <v>16</v>
      </c>
      <c r="D8" s="3" t="s">
        <v>11</v>
      </c>
      <c r="E8" s="3" t="s">
        <v>12</v>
      </c>
      <c r="F8" s="11">
        <v>24504.959999999999</v>
      </c>
      <c r="G8" s="3"/>
      <c r="H8" s="12">
        <f t="shared" si="0"/>
        <v>0</v>
      </c>
      <c r="I8" s="2" t="s">
        <v>32</v>
      </c>
      <c r="J8" s="1">
        <v>8168.32</v>
      </c>
      <c r="K8" s="3"/>
      <c r="L8" s="12">
        <f t="shared" si="1"/>
        <v>0</v>
      </c>
      <c r="M8" s="6"/>
    </row>
    <row r="9" spans="1:13" ht="30" customHeight="1" x14ac:dyDescent="0.15">
      <c r="A9" s="3">
        <v>4</v>
      </c>
      <c r="B9" s="7" t="s">
        <v>17</v>
      </c>
      <c r="C9" s="7" t="s">
        <v>16</v>
      </c>
      <c r="D9" s="3" t="s">
        <v>11</v>
      </c>
      <c r="E9" s="3" t="s">
        <v>12</v>
      </c>
      <c r="F9" s="11">
        <v>46167.21</v>
      </c>
      <c r="G9" s="3"/>
      <c r="H9" s="12">
        <f t="shared" si="0"/>
        <v>0</v>
      </c>
      <c r="I9" s="2" t="s">
        <v>32</v>
      </c>
      <c r="J9" s="1">
        <v>15389.07</v>
      </c>
      <c r="K9" s="3"/>
      <c r="L9" s="12">
        <f t="shared" si="1"/>
        <v>0</v>
      </c>
      <c r="M9" s="6"/>
    </row>
    <row r="10" spans="1:13" ht="30" customHeight="1" x14ac:dyDescent="0.15">
      <c r="A10" s="3">
        <v>5</v>
      </c>
      <c r="B10" s="7" t="s">
        <v>18</v>
      </c>
      <c r="C10" s="7" t="s">
        <v>19</v>
      </c>
      <c r="D10" s="3" t="s">
        <v>11</v>
      </c>
      <c r="E10" s="3" t="s">
        <v>12</v>
      </c>
      <c r="F10" s="11">
        <v>58893.474999999999</v>
      </c>
      <c r="G10" s="3"/>
      <c r="H10" s="12">
        <f t="shared" si="0"/>
        <v>0</v>
      </c>
      <c r="I10" s="2" t="s">
        <v>32</v>
      </c>
      <c r="J10" s="1">
        <v>23557.39</v>
      </c>
      <c r="K10" s="3"/>
      <c r="L10" s="12">
        <f t="shared" si="1"/>
        <v>0</v>
      </c>
      <c r="M10" s="6"/>
    </row>
    <row r="11" spans="1:13" ht="36" customHeight="1" x14ac:dyDescent="0.15">
      <c r="A11" s="3">
        <v>6</v>
      </c>
      <c r="B11" s="7" t="s">
        <v>20</v>
      </c>
      <c r="C11" s="7" t="s">
        <v>21</v>
      </c>
      <c r="D11" s="3" t="s">
        <v>11</v>
      </c>
      <c r="E11" s="3" t="s">
        <v>12</v>
      </c>
      <c r="F11" s="11">
        <v>58060.15</v>
      </c>
      <c r="G11" s="3"/>
      <c r="H11" s="12">
        <f t="shared" si="0"/>
        <v>0</v>
      </c>
      <c r="I11" s="2" t="s">
        <v>32</v>
      </c>
      <c r="J11" s="1">
        <v>23224.06</v>
      </c>
      <c r="K11" s="3"/>
      <c r="L11" s="12">
        <f t="shared" si="1"/>
        <v>0</v>
      </c>
      <c r="M11" s="6"/>
    </row>
    <row r="12" spans="1:13" ht="30" customHeight="1" x14ac:dyDescent="0.15">
      <c r="A12" s="3">
        <v>7</v>
      </c>
      <c r="B12" s="7" t="s">
        <v>22</v>
      </c>
      <c r="C12" s="7" t="s">
        <v>23</v>
      </c>
      <c r="D12" s="3" t="s">
        <v>11</v>
      </c>
      <c r="E12" s="3" t="s">
        <v>24</v>
      </c>
      <c r="F12" s="11">
        <v>5611.82</v>
      </c>
      <c r="G12" s="3"/>
      <c r="H12" s="12">
        <f t="shared" si="0"/>
        <v>0</v>
      </c>
      <c r="I12" s="2" t="s">
        <v>32</v>
      </c>
      <c r="J12" s="1">
        <v>5611.82</v>
      </c>
      <c r="K12" s="3"/>
      <c r="L12" s="12">
        <f t="shared" si="1"/>
        <v>0</v>
      </c>
      <c r="M12" s="6"/>
    </row>
    <row r="13" spans="1:13" ht="30" customHeight="1" x14ac:dyDescent="0.15">
      <c r="A13" s="3">
        <v>8</v>
      </c>
      <c r="B13" s="10" t="s">
        <v>25</v>
      </c>
      <c r="C13" s="7" t="s">
        <v>26</v>
      </c>
      <c r="D13" s="3" t="s">
        <v>11</v>
      </c>
      <c r="E13" s="3" t="s">
        <v>12</v>
      </c>
      <c r="F13" s="11">
        <v>10851.72</v>
      </c>
      <c r="G13" s="3"/>
      <c r="H13" s="12">
        <f t="shared" si="0"/>
        <v>0</v>
      </c>
      <c r="I13" s="2" t="s">
        <v>32</v>
      </c>
      <c r="J13" s="1">
        <v>5425.86</v>
      </c>
      <c r="K13" s="3"/>
      <c r="L13" s="12">
        <f t="shared" si="1"/>
        <v>0</v>
      </c>
      <c r="M13" s="6"/>
    </row>
    <row r="14" spans="1:13" ht="30" customHeight="1" x14ac:dyDescent="0.15">
      <c r="A14" s="3">
        <v>9</v>
      </c>
      <c r="B14" s="10" t="s">
        <v>27</v>
      </c>
      <c r="C14" s="7" t="s">
        <v>28</v>
      </c>
      <c r="D14" s="3" t="s">
        <v>11</v>
      </c>
      <c r="E14" s="3" t="s">
        <v>12</v>
      </c>
      <c r="F14" s="11">
        <v>16835.46</v>
      </c>
      <c r="G14" s="3"/>
      <c r="H14" s="12">
        <f t="shared" si="0"/>
        <v>0</v>
      </c>
      <c r="I14" s="2" t="s">
        <v>32</v>
      </c>
      <c r="J14" s="1">
        <v>5611.82</v>
      </c>
      <c r="K14" s="3"/>
      <c r="L14" s="12">
        <f t="shared" si="1"/>
        <v>0</v>
      </c>
      <c r="M14" s="6"/>
    </row>
    <row r="15" spans="1:13" ht="36.75" customHeight="1" x14ac:dyDescent="0.15">
      <c r="A15" s="19" t="s">
        <v>29</v>
      </c>
      <c r="B15" s="20"/>
      <c r="C15" s="7"/>
      <c r="D15" s="3"/>
      <c r="E15" s="3"/>
      <c r="F15" s="11">
        <f>SUM(F6:F14)</f>
        <v>381371.78500000003</v>
      </c>
      <c r="G15" s="3"/>
      <c r="H15" s="12">
        <f>SUM(H6:H14)</f>
        <v>0</v>
      </c>
      <c r="I15" s="3"/>
      <c r="J15" s="9">
        <f>SUM(J6:J14)</f>
        <v>100776.04999999999</v>
      </c>
      <c r="K15" s="3"/>
      <c r="L15" s="12">
        <f>SUM(L6:L14)</f>
        <v>0</v>
      </c>
      <c r="M15" s="6"/>
    </row>
    <row r="16" spans="1:13" ht="30" customHeight="1" x14ac:dyDescent="0.15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30" customHeight="1" x14ac:dyDescent="0.15">
      <c r="A17" s="22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30" customHeight="1" x14ac:dyDescent="0.15">
      <c r="A18" s="22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30" customHeight="1" x14ac:dyDescent="0.15">
      <c r="A19" s="22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30" customHeight="1" x14ac:dyDescent="0.15">
      <c r="A20" s="13" t="s">
        <v>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30" customHeight="1" x14ac:dyDescent="0.15">
      <c r="A21" s="13" t="s">
        <v>42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30" customHeight="1" x14ac:dyDescent="0.15">
      <c r="A22" s="13" t="s">
        <v>43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30" customHeight="1" x14ac:dyDescent="0.15">
      <c r="A23" s="13" t="s">
        <v>44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mergeCells count="19">
    <mergeCell ref="A19:M19"/>
    <mergeCell ref="A20:M20"/>
    <mergeCell ref="A21:M21"/>
    <mergeCell ref="A22:M22"/>
    <mergeCell ref="A23:M23"/>
    <mergeCell ref="M4:M5"/>
    <mergeCell ref="A1:M1"/>
    <mergeCell ref="A2:M2"/>
    <mergeCell ref="A3:M3"/>
    <mergeCell ref="A16:M16"/>
    <mergeCell ref="A15:B15"/>
    <mergeCell ref="A4:A5"/>
    <mergeCell ref="B4:B5"/>
    <mergeCell ref="C4:C5"/>
    <mergeCell ref="D4:D5"/>
    <mergeCell ref="E4:H4"/>
    <mergeCell ref="I4:L4"/>
    <mergeCell ref="A17:M17"/>
    <mergeCell ref="A18:M18"/>
  </mergeCells>
  <phoneticPr fontId="3" type="noConversion"/>
  <pageMargins left="1" right="1" top="1" bottom="1" header="0.5" footer="0.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采购汇总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admin0091</cp:lastModifiedBy>
  <cp:revision>0</cp:revision>
  <cp:lastPrinted>2023-04-23T02:13:31Z</cp:lastPrinted>
  <dcterms:created xsi:type="dcterms:W3CDTF">2023-04-20T10:41:00Z</dcterms:created>
  <dcterms:modified xsi:type="dcterms:W3CDTF">2023-04-23T02:16:07Z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9F452A999A8D4C8FA947269EACA4E408</vt:lpwstr>
  </property>
  <property fmtid="{D5CDD505-2E9C-101B-9397-08002B2CF9AE}" pid="3" name="KSOProductBuildVer">
    <vt:lpwstr>2052-11.1.0.13703</vt:lpwstr>
  </property>
</Properties>
</file>